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<sst xmlns="http://schemas.openxmlformats.org/spreadsheetml/2006/main" count="164" uniqueCount="151">
  <si>
    <t>1.</t>
  </si>
  <si>
    <t>1.1.</t>
  </si>
  <si>
    <t>1.1.1.</t>
  </si>
  <si>
    <t>1.1.1.1.</t>
  </si>
  <si>
    <t>1.2.</t>
  </si>
  <si>
    <t>1.2.1.</t>
  </si>
  <si>
    <t>1.2.2.</t>
  </si>
  <si>
    <t>2.</t>
  </si>
  <si>
    <t>I.</t>
  </si>
  <si>
    <t>3.</t>
  </si>
  <si>
    <t>4.</t>
  </si>
  <si>
    <t>3.2.</t>
  </si>
  <si>
    <t>3.2.1.</t>
  </si>
  <si>
    <t>3.2.1.1.</t>
  </si>
  <si>
    <t>4.1.1.</t>
  </si>
  <si>
    <t>4.1.1.1.</t>
  </si>
  <si>
    <t>6.</t>
  </si>
  <si>
    <t>6.1.</t>
  </si>
  <si>
    <t>2.1.</t>
  </si>
  <si>
    <t>2.1.1.</t>
  </si>
  <si>
    <t>II.</t>
  </si>
  <si>
    <t>1.1.2.</t>
  </si>
  <si>
    <t>3.1.</t>
  </si>
  <si>
    <t>3.1.1.</t>
  </si>
  <si>
    <t>3.1.1.1.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</si>
  <si>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</si>
  <si>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</si>
  <si>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</si>
  <si>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</si>
  <si>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</si>
  <si>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</si>
  <si>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</si>
  <si>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</si>
  <si>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</si>
  <si>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</si>
  <si>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</si>
  <si>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</si>
  <si>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</si>
  <si>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</si>
  <si>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</si>
  <si>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</si>
  <si>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</si>
  <si>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</si>
  <si>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</si>
  <si>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</si>
  <si>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</si>
  <si>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</si>
  <si>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</si>
  <si>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</si>
  <si>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</si>
  <si>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</si>
  <si>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</si>
  <si>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</si>
  <si>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</si>
  <si>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</si>
  <si>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</si>
  <si>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</si>
  <si>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</si>
  <si>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</si>
  <si>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</si>
  <si>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</si>
  <si>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</si>
  <si>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</si>
  <si>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</si>
  <si>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</si>
  <si>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</si>
  <si>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</si>
  <si>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</si>
  <si>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</si>
  <si>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</si>
  <si>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</si>
  <si>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</si>
  <si>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</si>
  <si>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</si>
  <si>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</si>
  <si>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</si>
  <si>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</si>
  <si>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</si>
  <si>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</si>
  <si>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</si>
  <si>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</si>
  <si>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</si>
  <si>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</si>
  <si>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</si>
  <si>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</si>
  <si>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</si>
  <si>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</si>
  <si>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</si>
  <si>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</si>
  <si>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</si>
  <si>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</si>
  <si>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</si>
  <si>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</si>
  <si>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Доходы местного бюджета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</si>
  <si>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</si>
  <si>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</si>
  <si>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</si>
  <si>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</si>
  <si>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</si>
  <si>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</si>
  <si>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</si>
  <si>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</si>
  <si>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</si>
  <si>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</si>
  <si>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</si>
  <si>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</si>
  <si>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</si>
  <si>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</si>
  <si>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</si>
  <si>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</si>
  <si>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</si>
  <si>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</si>
  <si>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</si>
  <si>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</si>
  <si>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</si>
  <si>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</si>
  <si>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4.1.1.1.1.</t>
  </si>
  <si>
    <t>867 1 13 02993 03 0100 130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</si>
  <si>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</si>
  <si>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000 1 05 01010 01 0000 110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</si>
  <si>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</si>
  <si>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000 1 16 06000 01 0000 140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</si>
  <si>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</si>
  <si>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</si>
  <si>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</si>
  <si>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</si>
  <si>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</si>
  <si>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</si>
  <si>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</si>
  <si>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</si>
  <si>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</si>
  <si>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</si>
  <si>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</si>
  <si>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</si>
  <si>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5.</t>
  </si>
  <si>
    <t>5.1.</t>
  </si>
  <si>
    <t>5.2.</t>
  </si>
  <si>
    <t>5.2.1.</t>
  </si>
  <si>
    <t>5.2.1.1.</t>
  </si>
  <si>
    <t>5.2.1.2.</t>
  </si>
  <si>
    <t>6.1.1.</t>
  </si>
  <si>
    <t>1.2.1.1.</t>
  </si>
  <si>
    <t>1.2.1.1.1.</t>
  </si>
  <si>
    <t>1.2.1.1.2.</t>
  </si>
  <si>
    <t>1.2.1.1.3.</t>
  </si>
  <si>
    <t>1.2.2.1.</t>
  </si>
  <si>
    <t>1.2.2.1.1.</t>
  </si>
  <si>
    <t>1.2.2.1.2.</t>
  </si>
  <si>
    <t>Сумма, тыс. руб.</t>
  </si>
  <si>
    <t>муниципального образования город Петергоф на 2014 год</t>
  </si>
  <si>
    <t>Приложение №1 к  Решению МС МО г.Петергофот от 05.12.2013г.№ 98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</si>
</sst>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56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vertical="justify"/>
    </xf>
    <xf numFmtId="0" fontId="12" fillId="0" borderId="0" xfId="0" applyFont="1" applyAlignment="1">
      <alignment/>
    </xf>
    <xf numFmtId="0" fontId="13" fillId="0" borderId="10" xfId="0" applyFont="1" applyBorder="1" applyAlignment="1">
      <alignment vertical="justify"/>
    </xf>
    <xf numFmtId="164" fontId="14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164" fontId="5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64" fontId="57" fillId="0" borderId="10" xfId="0" applyNumberFormat="1" applyFont="1" applyBorder="1" applyAlignment="1">
      <alignment/>
    </xf>
    <xf numFmtId="164" fontId="11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justify"/>
    </xf>
    <xf numFmtId="0" fontId="11" fillId="0" borderId="10" xfId="0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/>
    </xf>
    <xf numFmtId="0" fontId="56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 shrinkToFit="1"/>
    </xf>
    <xf numFmtId="164" fontId="57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2" fontId="13" fillId="0" borderId="10" xfId="0" applyNumberFormat="1" applyFont="1" applyBorder="1" applyAlignment="1">
      <alignment horizontal="left" vertical="top"/>
    </xf>
    <xf numFmtId="2" fontId="12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14" fontId="12" fillId="0" borderId="10" xfId="0" applyNumberFormat="1" applyFont="1" applyBorder="1" applyAlignment="1">
      <alignment horizontal="center" vertical="top"/>
    </xf>
    <xf numFmtId="14" fontId="13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16" fontId="11" fillId="0" borderId="10" xfId="0" applyNumberFormat="1" applyFont="1" applyBorder="1" applyAlignment="1">
      <alignment horizontal="center" vertical="top"/>
    </xf>
    <xf numFmtId="16" fontId="13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justify"/>
    </xf>
    <xf numFmtId="164" fontId="17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right" wrapText="1" shrinkToFit="1"/>
    </xf>
    <xf numFmtId="0" fontId="0" fillId="0" borderId="0" xfId="0" applyAlignment="1">
      <alignment horizontal="right" wrapText="1" shrinkToFit="1"/>
    </xf>
    <xf numFmtId="0" fontId="3" fillId="0" borderId="0" xfId="0" applyFont="1" applyAlignment="1">
      <alignment wrapText="1" shrinkToFi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4">
      <selection activeCell="C8" sqref="C8:D8"/>
    </sheetView>
  </sheetViews>
  <sheetFormatPr defaultColWidth="9.140625" defaultRowHeight="15"/>
  <cols>
    <col min="1" max="1" width="8.00390625" style="6" customWidth="1"/>
    <col min="2" max="2" width="27.7109375" style="1" customWidth="1"/>
    <col min="3" max="3" width="50.140625" style="1" customWidth="1"/>
    <col min="4" max="4" width="14.00390625" style="1" customWidth="1"/>
    <col min="5" max="6" width="9.28125" style="1" bestFit="1" customWidth="1"/>
    <col min="7" max="16384" width="9.140625" style="1" customWidth="1"/>
  </cols>
  <sheetData>
    <row r="1" spans="4:6" ht="15" hidden="1">
      <c r="D1" s="65" t="s">
        <v>25</v>
      </c>
      <c r="E1" s="66"/>
      <c r="F1" s="66"/>
    </row>
    <row r="2" spans="3:6" ht="3" customHeight="1" hidden="1">
      <c r="C2" s="67" t="s">
        <v>25</v>
      </c>
      <c r="D2" s="68"/>
      <c r="E2" s="68"/>
      <c r="F2" s="68"/>
    </row>
    <row r="3" spans="1:5" ht="15" hidden="1">
      <c r="A3" s="3"/>
      <c r="B3" s="69"/>
      <c r="C3" s="70"/>
      <c r="D3" s="70"/>
      <c r="E3" s="4"/>
    </row>
    <row r="4" spans="1:5" ht="3" customHeight="1">
      <c r="A4" s="3"/>
      <c r="B4" s="70" t="s">
        <v>25</v>
      </c>
      <c r="C4" s="70"/>
      <c r="D4" s="70"/>
      <c r="E4" s="70"/>
    </row>
    <row r="5" spans="1:5" ht="15" hidden="1">
      <c r="A5" s="3"/>
      <c r="B5" s="3"/>
      <c r="C5" s="70" t="s">
        <v>25</v>
      </c>
      <c r="D5" s="70"/>
      <c r="E5" s="70"/>
    </row>
    <row r="6" spans="1:5" ht="15" hidden="1">
      <c r="A6" s="3"/>
      <c r="B6" s="3"/>
      <c r="C6" s="71"/>
      <c r="D6" s="72"/>
      <c r="E6" s="72"/>
    </row>
    <row r="7" spans="1:5" ht="15">
      <c r="A7" s="3"/>
      <c r="B7" s="3"/>
      <c r="C7" s="60"/>
      <c r="D7" s="61"/>
      <c r="E7" s="61"/>
    </row>
    <row r="8" spans="1:5" ht="15">
      <c r="A8" s="3"/>
      <c r="B8" s="3"/>
      <c r="C8" s="73" t="s">
        <v>150</v>
      </c>
      <c r="D8" s="74"/>
      <c r="E8" s="61"/>
    </row>
    <row r="9" spans="1:5" s="2" customFormat="1" ht="15.75" customHeight="1">
      <c r="A9" s="3"/>
      <c r="B9" s="62" t="s">
        <v>25</v>
      </c>
      <c r="C9" s="62"/>
      <c r="D9" s="62"/>
      <c r="E9" s="62"/>
    </row>
    <row r="10" spans="1:5" s="2" customFormat="1" ht="15" hidden="1">
      <c r="A10" s="3"/>
      <c r="B10" s="3"/>
      <c r="C10" s="70" t="s">
        <v>25</v>
      </c>
      <c r="D10" s="70"/>
      <c r="E10" s="70"/>
    </row>
    <row r="11" spans="1:5" s="2" customFormat="1" ht="15" hidden="1">
      <c r="A11" s="3"/>
      <c r="B11" s="3"/>
      <c r="C11" s="71"/>
      <c r="D11" s="75"/>
      <c r="E11" s="75"/>
    </row>
    <row r="12" spans="1:6" s="5" customFormat="1" ht="15.75">
      <c r="A12" s="76" t="s">
        <v>93</v>
      </c>
      <c r="B12" s="76"/>
      <c r="C12" s="76"/>
      <c r="D12" s="76"/>
      <c r="E12" s="63"/>
      <c r="F12" s="8"/>
    </row>
    <row r="13" spans="1:6" s="5" customFormat="1" ht="15.75">
      <c r="A13" s="76" t="s">
        <v>149</v>
      </c>
      <c r="B13" s="76"/>
      <c r="C13" s="76"/>
      <c r="D13" s="76"/>
      <c r="E13" s="63"/>
      <c r="F13" s="8"/>
    </row>
    <row r="14" spans="1:6" s="5" customFormat="1" ht="15.75">
      <c r="A14" s="10"/>
      <c r="B14" s="10"/>
      <c r="C14" s="10"/>
      <c r="D14" s="10"/>
      <c r="E14" s="10"/>
      <c r="F14" s="8"/>
    </row>
    <row r="15" spans="1:4" s="10" customFormat="1" ht="31.5" customHeight="1">
      <c r="A15" s="56" t="s">
        <v>122</v>
      </c>
      <c r="B15" s="56" t="s">
        <v>123</v>
      </c>
      <c r="C15" s="57" t="s">
        <v>124</v>
      </c>
      <c r="D15" s="57" t="s">
        <v>148</v>
      </c>
    </row>
    <row r="16" spans="1:4" s="14" customFormat="1" ht="18" customHeight="1">
      <c r="A16" s="9" t="s">
        <v>8</v>
      </c>
      <c r="B16" s="11" t="s">
        <v>125</v>
      </c>
      <c r="C16" s="12" t="s">
        <v>126</v>
      </c>
      <c r="D16" s="13">
        <f>SUM(D17+D26+D29+D37+D42+D48)</f>
        <v>136110.7</v>
      </c>
    </row>
    <row r="17" spans="1:4" s="14" customFormat="1" ht="16.5" customHeight="1">
      <c r="A17" s="9" t="s">
        <v>0</v>
      </c>
      <c r="B17" s="11" t="s">
        <v>127</v>
      </c>
      <c r="C17" s="12" t="s">
        <v>128</v>
      </c>
      <c r="D17" s="13">
        <f>SUM(D18+D24)</f>
        <v>78322.3</v>
      </c>
    </row>
    <row r="18" spans="1:4" s="17" customFormat="1" ht="33" customHeight="1">
      <c r="A18" s="49" t="s">
        <v>1</v>
      </c>
      <c r="B18" s="43" t="s">
        <v>129</v>
      </c>
      <c r="C18" s="16" t="s">
        <v>130</v>
      </c>
      <c r="D18" s="58">
        <f>D19+D21+D23</f>
        <v>71128.3</v>
      </c>
    </row>
    <row r="19" spans="1:4" s="17" customFormat="1" ht="48.75" customHeight="1">
      <c r="A19" s="50" t="s">
        <v>2</v>
      </c>
      <c r="B19" s="44" t="s">
        <v>119</v>
      </c>
      <c r="C19" s="18" t="s">
        <v>27</v>
      </c>
      <c r="D19" s="19">
        <f>SUM(D20:D20)</f>
        <v>51194</v>
      </c>
    </row>
    <row r="20" spans="1:4" s="22" customFormat="1" ht="49.5" customHeight="1">
      <c r="A20" s="51" t="s">
        <v>3</v>
      </c>
      <c r="B20" s="45" t="s">
        <v>26</v>
      </c>
      <c r="C20" s="20" t="s">
        <v>27</v>
      </c>
      <c r="D20" s="21">
        <v>51194</v>
      </c>
    </row>
    <row r="21" spans="1:4" s="24" customFormat="1" ht="51" customHeight="1">
      <c r="A21" s="52" t="s">
        <v>21</v>
      </c>
      <c r="B21" s="44" t="s">
        <v>104</v>
      </c>
      <c r="C21" s="18" t="s">
        <v>94</v>
      </c>
      <c r="D21" s="23">
        <f>SUM(D22:D22)</f>
        <v>16139.3</v>
      </c>
    </row>
    <row r="22" spans="1:4" s="22" customFormat="1" ht="46.5" customHeight="1">
      <c r="A22" s="53" t="s">
        <v>28</v>
      </c>
      <c r="B22" s="45" t="s">
        <v>29</v>
      </c>
      <c r="C22" s="20" t="s">
        <v>30</v>
      </c>
      <c r="D22" s="21">
        <v>16139.3</v>
      </c>
    </row>
    <row r="23" spans="1:4" s="22" customFormat="1" ht="31.5" customHeight="1">
      <c r="A23" s="50" t="s">
        <v>131</v>
      </c>
      <c r="B23" s="44" t="s">
        <v>132</v>
      </c>
      <c r="C23" s="18" t="s">
        <v>133</v>
      </c>
      <c r="D23" s="25">
        <v>3795</v>
      </c>
    </row>
    <row r="24" spans="1:4" s="17" customFormat="1" ht="34.5" customHeight="1">
      <c r="A24" s="54" t="s">
        <v>4</v>
      </c>
      <c r="B24" s="43" t="s">
        <v>105</v>
      </c>
      <c r="C24" s="16" t="s">
        <v>31</v>
      </c>
      <c r="D24" s="26">
        <f>SUM(D25)</f>
        <v>7194</v>
      </c>
    </row>
    <row r="25" spans="1:4" s="37" customFormat="1" ht="31.5">
      <c r="A25" s="55" t="s">
        <v>5</v>
      </c>
      <c r="B25" s="44" t="s">
        <v>32</v>
      </c>
      <c r="C25" s="18" t="s">
        <v>31</v>
      </c>
      <c r="D25" s="42">
        <v>7194</v>
      </c>
    </row>
    <row r="26" spans="1:4" s="14" customFormat="1" ht="15.75">
      <c r="A26" s="56" t="s">
        <v>7</v>
      </c>
      <c r="B26" s="11" t="s">
        <v>33</v>
      </c>
      <c r="C26" s="27" t="s">
        <v>34</v>
      </c>
      <c r="D26" s="13">
        <f>SUM(D28)</f>
        <v>11357</v>
      </c>
    </row>
    <row r="27" spans="1:4" s="17" customFormat="1" ht="15.75" customHeight="1">
      <c r="A27" s="54" t="s">
        <v>18</v>
      </c>
      <c r="B27" s="15" t="s">
        <v>106</v>
      </c>
      <c r="C27" s="28" t="s">
        <v>35</v>
      </c>
      <c r="D27" s="29">
        <f>SUM(D28)</f>
        <v>11357</v>
      </c>
    </row>
    <row r="28" spans="1:4" s="24" customFormat="1" ht="94.5">
      <c r="A28" s="50" t="s">
        <v>19</v>
      </c>
      <c r="B28" s="44" t="s">
        <v>36</v>
      </c>
      <c r="C28" s="18" t="s">
        <v>37</v>
      </c>
      <c r="D28" s="25">
        <v>11357</v>
      </c>
    </row>
    <row r="29" spans="1:4" s="14" customFormat="1" ht="64.5" customHeight="1">
      <c r="A29" s="56" t="s">
        <v>9</v>
      </c>
      <c r="B29" s="46" t="s">
        <v>38</v>
      </c>
      <c r="C29" s="27" t="s">
        <v>39</v>
      </c>
      <c r="D29" s="13">
        <f>SUM(D30+D34)</f>
        <v>39381.4</v>
      </c>
    </row>
    <row r="30" spans="1:4" s="17" customFormat="1" ht="126" customHeight="1">
      <c r="A30" s="49" t="s">
        <v>22</v>
      </c>
      <c r="B30" s="43" t="s">
        <v>40</v>
      </c>
      <c r="C30" s="16" t="s">
        <v>41</v>
      </c>
      <c r="D30" s="29">
        <f>SUM(D31)</f>
        <v>39380</v>
      </c>
    </row>
    <row r="31" spans="1:4" s="24" customFormat="1" ht="96.75" customHeight="1">
      <c r="A31" s="52" t="s">
        <v>23</v>
      </c>
      <c r="B31" s="44" t="s">
        <v>42</v>
      </c>
      <c r="C31" s="18" t="s">
        <v>43</v>
      </c>
      <c r="D31" s="31">
        <f>SUM(D32)</f>
        <v>39380</v>
      </c>
    </row>
    <row r="32" spans="1:4" s="22" customFormat="1" ht="126">
      <c r="A32" s="51" t="s">
        <v>24</v>
      </c>
      <c r="B32" s="45" t="s">
        <v>107</v>
      </c>
      <c r="C32" s="20" t="s">
        <v>120</v>
      </c>
      <c r="D32" s="30">
        <f>SUM(D33)</f>
        <v>39380</v>
      </c>
    </row>
    <row r="33" spans="1:4" s="22" customFormat="1" ht="63" customHeight="1">
      <c r="A33" s="51" t="s">
        <v>101</v>
      </c>
      <c r="B33" s="45" t="s">
        <v>108</v>
      </c>
      <c r="C33" s="20" t="s">
        <v>44</v>
      </c>
      <c r="D33" s="21">
        <v>39380</v>
      </c>
    </row>
    <row r="34" spans="1:5" s="17" customFormat="1" ht="30" customHeight="1">
      <c r="A34" s="49" t="s">
        <v>11</v>
      </c>
      <c r="B34" s="43" t="s">
        <v>45</v>
      </c>
      <c r="C34" s="16" t="s">
        <v>46</v>
      </c>
      <c r="D34" s="29">
        <f>SUM(D35)</f>
        <v>1.4</v>
      </c>
      <c r="E34" s="32"/>
    </row>
    <row r="35" spans="1:4" s="24" customFormat="1" ht="63">
      <c r="A35" s="52" t="s">
        <v>12</v>
      </c>
      <c r="B35" s="44" t="s">
        <v>47</v>
      </c>
      <c r="C35" s="18" t="s">
        <v>48</v>
      </c>
      <c r="D35" s="31">
        <f>SUM(D36)</f>
        <v>1.4</v>
      </c>
    </row>
    <row r="36" spans="1:4" s="22" customFormat="1" ht="110.25">
      <c r="A36" s="53" t="s">
        <v>13</v>
      </c>
      <c r="B36" s="45" t="s">
        <v>49</v>
      </c>
      <c r="C36" s="20" t="s">
        <v>50</v>
      </c>
      <c r="D36" s="21">
        <v>1.4</v>
      </c>
    </row>
    <row r="37" spans="1:4" s="14" customFormat="1" ht="48" customHeight="1">
      <c r="A37" s="56" t="s">
        <v>10</v>
      </c>
      <c r="B37" s="46" t="s">
        <v>51</v>
      </c>
      <c r="C37" s="27" t="s">
        <v>109</v>
      </c>
      <c r="D37" s="13">
        <f>SUM(D38)</f>
        <v>2700</v>
      </c>
    </row>
    <row r="38" spans="1:4" s="17" customFormat="1" ht="19.5" customHeight="1">
      <c r="A38" s="49" t="s">
        <v>52</v>
      </c>
      <c r="B38" s="15" t="s">
        <v>110</v>
      </c>
      <c r="C38" s="16" t="s">
        <v>111</v>
      </c>
      <c r="D38" s="29">
        <f>SUM(D40)</f>
        <v>2700</v>
      </c>
    </row>
    <row r="39" spans="1:4" s="17" customFormat="1" ht="30" customHeight="1">
      <c r="A39" s="49" t="s">
        <v>14</v>
      </c>
      <c r="B39" s="43" t="s">
        <v>112</v>
      </c>
      <c r="C39" s="16" t="s">
        <v>113</v>
      </c>
      <c r="D39" s="29">
        <f>D40</f>
        <v>2700</v>
      </c>
    </row>
    <row r="40" spans="1:4" s="24" customFormat="1" ht="62.25" customHeight="1">
      <c r="A40" s="50" t="s">
        <v>15</v>
      </c>
      <c r="B40" s="44" t="s">
        <v>114</v>
      </c>
      <c r="C40" s="18" t="s">
        <v>115</v>
      </c>
      <c r="D40" s="31">
        <f>SUM(D41)</f>
        <v>2700</v>
      </c>
    </row>
    <row r="41" spans="1:4" s="17" customFormat="1" ht="108.75" customHeight="1">
      <c r="A41" s="53" t="s">
        <v>116</v>
      </c>
      <c r="B41" s="45" t="s">
        <v>117</v>
      </c>
      <c r="C41" s="20" t="s">
        <v>53</v>
      </c>
      <c r="D41" s="21">
        <v>2700</v>
      </c>
    </row>
    <row r="42" spans="1:4" s="14" customFormat="1" ht="30" customHeight="1">
      <c r="A42" s="56" t="s">
        <v>134</v>
      </c>
      <c r="B42" s="46" t="s">
        <v>54</v>
      </c>
      <c r="C42" s="27" t="s">
        <v>55</v>
      </c>
      <c r="D42" s="13">
        <f>SUM(D43+D44)</f>
        <v>3750</v>
      </c>
    </row>
    <row r="43" spans="1:4" s="17" customFormat="1" ht="78" customHeight="1">
      <c r="A43" s="49" t="s">
        <v>135</v>
      </c>
      <c r="B43" s="43" t="s">
        <v>121</v>
      </c>
      <c r="C43" s="16" t="s">
        <v>56</v>
      </c>
      <c r="D43" s="35">
        <v>700</v>
      </c>
    </row>
    <row r="44" spans="1:4" s="17" customFormat="1" ht="33" customHeight="1">
      <c r="A44" s="54" t="s">
        <v>136</v>
      </c>
      <c r="B44" s="43" t="s">
        <v>57</v>
      </c>
      <c r="C44" s="16" t="s">
        <v>58</v>
      </c>
      <c r="D44" s="29">
        <f>SUM(D45)</f>
        <v>3050</v>
      </c>
    </row>
    <row r="45" spans="1:4" s="24" customFormat="1" ht="94.5">
      <c r="A45" s="50" t="s">
        <v>137</v>
      </c>
      <c r="B45" s="44" t="s">
        <v>59</v>
      </c>
      <c r="C45" s="18" t="s">
        <v>60</v>
      </c>
      <c r="D45" s="31">
        <f>SUM(D46+D47)</f>
        <v>3050</v>
      </c>
    </row>
    <row r="46" spans="1:4" s="17" customFormat="1" ht="76.5" customHeight="1">
      <c r="A46" s="53" t="s">
        <v>138</v>
      </c>
      <c r="B46" s="45" t="s">
        <v>61</v>
      </c>
      <c r="C46" s="20" t="s">
        <v>62</v>
      </c>
      <c r="D46" s="21">
        <v>3000</v>
      </c>
    </row>
    <row r="47" spans="1:4" s="17" customFormat="1" ht="77.25" customHeight="1">
      <c r="A47" s="53" t="s">
        <v>139</v>
      </c>
      <c r="B47" s="45" t="s">
        <v>63</v>
      </c>
      <c r="C47" s="20" t="s">
        <v>64</v>
      </c>
      <c r="D47" s="21">
        <v>50</v>
      </c>
    </row>
    <row r="48" spans="1:4" s="17" customFormat="1" ht="18" customHeight="1">
      <c r="A48" s="56" t="s">
        <v>16</v>
      </c>
      <c r="B48" s="11" t="s">
        <v>65</v>
      </c>
      <c r="C48" s="12" t="s">
        <v>66</v>
      </c>
      <c r="D48" s="36">
        <f>D49</f>
        <v>600</v>
      </c>
    </row>
    <row r="49" spans="1:4" s="37" customFormat="1" ht="18" customHeight="1">
      <c r="A49" s="49" t="s">
        <v>17</v>
      </c>
      <c r="B49" s="15" t="s">
        <v>99</v>
      </c>
      <c r="C49" s="28" t="s">
        <v>100</v>
      </c>
      <c r="D49" s="40">
        <f>D50</f>
        <v>600</v>
      </c>
    </row>
    <row r="50" spans="1:4" s="37" customFormat="1" ht="60.75" customHeight="1">
      <c r="A50" s="50" t="s">
        <v>140</v>
      </c>
      <c r="B50" s="44" t="s">
        <v>67</v>
      </c>
      <c r="C50" s="41" t="s">
        <v>68</v>
      </c>
      <c r="D50" s="25">
        <v>600</v>
      </c>
    </row>
    <row r="51" spans="1:4" s="14" customFormat="1" ht="19.5" customHeight="1">
      <c r="A51" s="56" t="s">
        <v>20</v>
      </c>
      <c r="B51" s="11" t="s">
        <v>69</v>
      </c>
      <c r="C51" s="12" t="s">
        <v>70</v>
      </c>
      <c r="D51" s="13">
        <f>SUM(D52)</f>
        <v>127121.6</v>
      </c>
    </row>
    <row r="52" spans="1:4" s="14" customFormat="1" ht="47.25" customHeight="1">
      <c r="A52" s="56" t="s">
        <v>0</v>
      </c>
      <c r="B52" s="46" t="s">
        <v>71</v>
      </c>
      <c r="C52" s="27" t="s">
        <v>95</v>
      </c>
      <c r="D52" s="13">
        <f>SUM(D56+D54)</f>
        <v>127121.6</v>
      </c>
    </row>
    <row r="53" spans="1:4" s="32" customFormat="1" ht="35.25" customHeight="1">
      <c r="A53" s="49" t="s">
        <v>1</v>
      </c>
      <c r="B53" s="43" t="s">
        <v>96</v>
      </c>
      <c r="C53" s="16" t="s">
        <v>97</v>
      </c>
      <c r="D53" s="29">
        <f>D54</f>
        <v>54061.6</v>
      </c>
    </row>
    <row r="54" spans="1:4" s="17" customFormat="1" ht="32.25" customHeight="1">
      <c r="A54" s="50" t="s">
        <v>2</v>
      </c>
      <c r="B54" s="44" t="s">
        <v>72</v>
      </c>
      <c r="C54" s="18" t="s">
        <v>73</v>
      </c>
      <c r="D54" s="31">
        <v>54061.6</v>
      </c>
    </row>
    <row r="55" spans="1:4" s="17" customFormat="1" ht="79.5" customHeight="1">
      <c r="A55" s="53" t="s">
        <v>3</v>
      </c>
      <c r="B55" s="45" t="s">
        <v>74</v>
      </c>
      <c r="C55" s="20" t="s">
        <v>118</v>
      </c>
      <c r="D55" s="21">
        <v>54061.6</v>
      </c>
    </row>
    <row r="56" spans="1:4" s="17" customFormat="1" ht="31.5" customHeight="1">
      <c r="A56" s="49" t="s">
        <v>4</v>
      </c>
      <c r="B56" s="43" t="s">
        <v>75</v>
      </c>
      <c r="C56" s="16" t="s">
        <v>76</v>
      </c>
      <c r="D56" s="29">
        <f>SUM(D57+D62)</f>
        <v>73060</v>
      </c>
    </row>
    <row r="57" spans="1:4" s="37" customFormat="1" ht="48" customHeight="1">
      <c r="A57" s="52" t="s">
        <v>5</v>
      </c>
      <c r="B57" s="47" t="s">
        <v>77</v>
      </c>
      <c r="C57" s="18" t="s">
        <v>78</v>
      </c>
      <c r="D57" s="31">
        <f>D58</f>
        <v>58338.100000000006</v>
      </c>
    </row>
    <row r="58" spans="1:4" s="17" customFormat="1" ht="79.5" customHeight="1">
      <c r="A58" s="51" t="s">
        <v>141</v>
      </c>
      <c r="B58" s="48" t="s">
        <v>103</v>
      </c>
      <c r="C58" s="20" t="s">
        <v>98</v>
      </c>
      <c r="D58" s="30">
        <f>SUM(D59:D61)</f>
        <v>58338.100000000006</v>
      </c>
    </row>
    <row r="59" spans="1:4" s="22" customFormat="1" ht="95.25" customHeight="1">
      <c r="A59" s="53" t="s">
        <v>142</v>
      </c>
      <c r="B59" s="45" t="s">
        <v>79</v>
      </c>
      <c r="C59" s="20" t="s">
        <v>102</v>
      </c>
      <c r="D59" s="34">
        <v>4240</v>
      </c>
    </row>
    <row r="60" spans="1:4" s="22" customFormat="1" ht="127.5" customHeight="1">
      <c r="A60" s="53" t="s">
        <v>143</v>
      </c>
      <c r="B60" s="45" t="s">
        <v>80</v>
      </c>
      <c r="C60" s="20" t="s">
        <v>81</v>
      </c>
      <c r="D60" s="21">
        <v>5.3</v>
      </c>
    </row>
    <row r="61" spans="1:4" s="22" customFormat="1" ht="93" customHeight="1">
      <c r="A61" s="53" t="s">
        <v>144</v>
      </c>
      <c r="B61" s="45" t="s">
        <v>82</v>
      </c>
      <c r="C61" s="20" t="s">
        <v>83</v>
      </c>
      <c r="D61" s="21">
        <v>54092.8</v>
      </c>
    </row>
    <row r="62" spans="1:4" s="37" customFormat="1" ht="79.5" customHeight="1">
      <c r="A62" s="50" t="s">
        <v>6</v>
      </c>
      <c r="B62" s="44" t="s">
        <v>84</v>
      </c>
      <c r="C62" s="18" t="s">
        <v>85</v>
      </c>
      <c r="D62" s="33">
        <f>D63</f>
        <v>14721.9</v>
      </c>
    </row>
    <row r="63" spans="1:4" s="22" customFormat="1" ht="109.5" customHeight="1">
      <c r="A63" s="53" t="s">
        <v>145</v>
      </c>
      <c r="B63" s="45" t="s">
        <v>86</v>
      </c>
      <c r="C63" s="20" t="s">
        <v>87</v>
      </c>
      <c r="D63" s="38">
        <f>SUM(D64+D65)</f>
        <v>14721.9</v>
      </c>
    </row>
    <row r="64" spans="1:4" s="22" customFormat="1" ht="64.5" customHeight="1">
      <c r="A64" s="53" t="s">
        <v>146</v>
      </c>
      <c r="B64" s="45" t="s">
        <v>88</v>
      </c>
      <c r="C64" s="20" t="s">
        <v>89</v>
      </c>
      <c r="D64" s="21">
        <v>10555.5</v>
      </c>
    </row>
    <row r="65" spans="1:4" s="22" customFormat="1" ht="64.5" customHeight="1">
      <c r="A65" s="53" t="s">
        <v>147</v>
      </c>
      <c r="B65" s="45" t="s">
        <v>90</v>
      </c>
      <c r="C65" s="20" t="s">
        <v>91</v>
      </c>
      <c r="D65" s="34">
        <v>4166.4</v>
      </c>
    </row>
    <row r="66" spans="1:4" s="14" customFormat="1" ht="17.25" customHeight="1">
      <c r="A66" s="9"/>
      <c r="B66" s="39"/>
      <c r="C66" s="12" t="s">
        <v>92</v>
      </c>
      <c r="D66" s="13">
        <f>SUM(D51+D16)</f>
        <v>263232.30000000005</v>
      </c>
    </row>
    <row r="67" ht="15">
      <c r="C67" s="7"/>
    </row>
    <row r="68" spans="2:10" s="2" customFormat="1" ht="15">
      <c r="B68" s="64"/>
      <c r="C68" s="64"/>
      <c r="J68" s="59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</sheetData>
  <sheetProtection/>
  <mergeCells count="12">
    <mergeCell ref="A12:D12"/>
    <mergeCell ref="A13:D13"/>
    <mergeCell ref="B68:C68"/>
    <mergeCell ref="D1:F1"/>
    <mergeCell ref="C2:F2"/>
    <mergeCell ref="B3:D3"/>
    <mergeCell ref="B4:E4"/>
    <mergeCell ref="C5:E5"/>
    <mergeCell ref="C6:E6"/>
    <mergeCell ref="C8:D8"/>
    <mergeCell ref="C10:E10"/>
    <mergeCell ref="C11:E11"/>
  </mergeCells>
  <printOptions/>
  <pageMargins left="0.5511811023622047" right="0.1968503937007874" top="0.11811023622047245" bottom="0.1968503937007874" header="0" footer="0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2013-12-06T06:48:53Z</dcterms:modified>
  <cp:category/>
  <cp:version/>
  <cp:contentType/>
  <cp:contentStatus/>
</cp:coreProperties>
</file>